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338" activeTab="0"/>
  </bookViews>
  <sheets>
    <sheet name="Children-Founded Investigations" sheetId="1" r:id="rId1"/>
  </sheets>
  <definedNames/>
  <calcPr fullCalcOnLoad="1"/>
</workbook>
</file>

<file path=xl/sharedStrings.xml><?xml version="1.0" encoding="utf-8"?>
<sst xmlns="http://schemas.openxmlformats.org/spreadsheetml/2006/main" count="128" uniqueCount="81">
  <si>
    <t>Abbeville</t>
  </si>
  <si>
    <t>Aiken</t>
  </si>
  <si>
    <t>Allendale</t>
  </si>
  <si>
    <t>Anderson</t>
  </si>
  <si>
    <t>Bamberg</t>
  </si>
  <si>
    <t>Barnwell</t>
  </si>
  <si>
    <t>Beaufort</t>
  </si>
  <si>
    <t>Berkeley</t>
  </si>
  <si>
    <t>Calhoun</t>
  </si>
  <si>
    <t>Charleston</t>
  </si>
  <si>
    <t>Cherokee</t>
  </si>
  <si>
    <t>Chester</t>
  </si>
  <si>
    <t>Chesterfield</t>
  </si>
  <si>
    <t>Clarendon</t>
  </si>
  <si>
    <t>Colleton</t>
  </si>
  <si>
    <t>Darlington</t>
  </si>
  <si>
    <t>Dillon</t>
  </si>
  <si>
    <t>Dorchester</t>
  </si>
  <si>
    <t>Edgefield</t>
  </si>
  <si>
    <t>Fairfield</t>
  </si>
  <si>
    <t>Florence</t>
  </si>
  <si>
    <t>Georgetown</t>
  </si>
  <si>
    <t>Greenville</t>
  </si>
  <si>
    <t>Greenwood</t>
  </si>
  <si>
    <t>Hampton</t>
  </si>
  <si>
    <t>Horry</t>
  </si>
  <si>
    <t>Jasper</t>
  </si>
  <si>
    <t>Kershaw</t>
  </si>
  <si>
    <t>Lancaster</t>
  </si>
  <si>
    <t>Laurens</t>
  </si>
  <si>
    <t>Lee</t>
  </si>
  <si>
    <t>Lexington</t>
  </si>
  <si>
    <t>McCormick</t>
  </si>
  <si>
    <t>Marion</t>
  </si>
  <si>
    <t>Marlboro</t>
  </si>
  <si>
    <t>Newberry</t>
  </si>
  <si>
    <t>Oconee</t>
  </si>
  <si>
    <t>Orangeburg</t>
  </si>
  <si>
    <t>Pickens</t>
  </si>
  <si>
    <t>Richland</t>
  </si>
  <si>
    <t>Saluda</t>
  </si>
  <si>
    <t>Spartanburg</t>
  </si>
  <si>
    <t>Sumter</t>
  </si>
  <si>
    <t>Union</t>
  </si>
  <si>
    <t>Williamsburg</t>
  </si>
  <si>
    <t>York</t>
  </si>
  <si>
    <t>State Office</t>
  </si>
  <si>
    <t>Children in Founded Investigations</t>
  </si>
  <si>
    <t>All Children</t>
  </si>
  <si>
    <t>Children with Founded Maltreatments</t>
  </si>
  <si>
    <t>Ages 
0-5</t>
  </si>
  <si>
    <t>Ages 
6-12</t>
  </si>
  <si>
    <t>Ages
13-17</t>
  </si>
  <si>
    <t>STATE TOTAL</t>
  </si>
  <si>
    <t>Department of Social Services</t>
  </si>
  <si>
    <t>Explanation of Column Headings:</t>
  </si>
  <si>
    <t>Further clarification through hypothetical examples:</t>
  </si>
  <si>
    <r>
      <t>o</t>
    </r>
    <r>
      <rPr>
        <sz val="7"/>
        <color indexed="18"/>
        <rFont val="Arial"/>
        <family val="2"/>
      </rPr>
      <t xml:space="preserve">        </t>
    </r>
    <r>
      <rPr>
        <sz val="10"/>
        <color indexed="18"/>
        <rFont val="Arial"/>
        <family val="2"/>
      </rPr>
      <t>“Children in Founded Investigations” – this is the total number of children (birth through age 17) who were members of the households counted under “Founded Intakes”</t>
    </r>
  </si>
  <si>
    <r>
      <t>o</t>
    </r>
    <r>
      <rPr>
        <sz val="7"/>
        <color indexed="18"/>
        <rFont val="Arial"/>
        <family val="2"/>
      </rPr>
      <t xml:space="preserve">        </t>
    </r>
    <r>
      <rPr>
        <sz val="10"/>
        <color indexed="18"/>
        <rFont val="Arial"/>
        <family val="2"/>
      </rPr>
      <t>“Children with Founded Maltreatments” – this is a subset of “Children in Founded Investigations”—it includes only those children in the household who were determined to be the victims of one or more specific founded maltreatments.</t>
    </r>
  </si>
  <si>
    <r>
      <t>1.</t>
    </r>
    <r>
      <rPr>
        <sz val="7"/>
        <color indexed="18"/>
        <rFont val="Arial"/>
        <family val="2"/>
      </rPr>
      <t xml:space="preserve">       </t>
    </r>
    <r>
      <rPr>
        <sz val="10"/>
        <color indexed="18"/>
        <rFont val="Arial"/>
        <family val="2"/>
      </rPr>
      <t>Example 1--</t>
    </r>
  </si>
  <si>
    <r>
      <t>o</t>
    </r>
    <r>
      <rPr>
        <sz val="7"/>
        <color indexed="18"/>
        <rFont val="Arial"/>
        <family val="2"/>
      </rPr>
      <t xml:space="preserve">        </t>
    </r>
    <r>
      <rPr>
        <sz val="10"/>
        <color indexed="18"/>
        <rFont val="Arial"/>
        <family val="2"/>
      </rPr>
      <t>“Founded Intakes” – because Household A was determined to be abusing/neglecting one or more children in the home, this household is included in the “Founded Intakes” column</t>
    </r>
  </si>
  <si>
    <r>
      <t>o</t>
    </r>
    <r>
      <rPr>
        <sz val="7"/>
        <color indexed="18"/>
        <rFont val="Arial"/>
        <family val="2"/>
      </rPr>
      <t xml:space="preserve">        </t>
    </r>
    <r>
      <rPr>
        <sz val="10"/>
        <color indexed="18"/>
        <rFont val="Arial"/>
        <family val="2"/>
      </rPr>
      <t>“Children in Founded Investigations” – Household A consists of Grandma (age 50), Mom (age 30) and 4 children (ages 4, 7, 9, and 11). Therefore, 4 children are counted in this column.</t>
    </r>
  </si>
  <si>
    <r>
      <t>o</t>
    </r>
    <r>
      <rPr>
        <sz val="7"/>
        <color indexed="18"/>
        <rFont val="Arial"/>
        <family val="2"/>
      </rPr>
      <t xml:space="preserve">        </t>
    </r>
    <r>
      <rPr>
        <sz val="10"/>
        <color indexed="18"/>
        <rFont val="Arial"/>
        <family val="2"/>
      </rPr>
      <t>“Children with Founded Maltreatments” – the 7-year-old has serious disabilities and a report was made by the child’s specialists that medical apts. were not being kept and that the child’s life-support equipment was not being properly used or maintained. Investigation resulted in determination that Mom was medically neglecting this child. However, there did not appear to be any threat of harm to the other children, who did not have serious health issues. Therefore, only the 7-year-old is counted in this column.</t>
    </r>
  </si>
  <si>
    <r>
      <t>2.</t>
    </r>
    <r>
      <rPr>
        <sz val="7"/>
        <color indexed="18"/>
        <rFont val="Arial"/>
        <family val="2"/>
      </rPr>
      <t xml:space="preserve">       </t>
    </r>
    <r>
      <rPr>
        <sz val="10"/>
        <color indexed="18"/>
        <rFont val="Arial"/>
        <family val="2"/>
      </rPr>
      <t>Example 2--</t>
    </r>
  </si>
  <si>
    <r>
      <t>o</t>
    </r>
    <r>
      <rPr>
        <sz val="7"/>
        <color indexed="18"/>
        <rFont val="Arial"/>
        <family val="2"/>
      </rPr>
      <t xml:space="preserve">        </t>
    </r>
    <r>
      <rPr>
        <sz val="10"/>
        <color indexed="18"/>
        <rFont val="Arial"/>
        <family val="2"/>
      </rPr>
      <t>“Founded Intakes” – because Household B was determined to be abusing/neglecting one or more children in the home, this household is included in the “Founded Intakes” column</t>
    </r>
  </si>
  <si>
    <r>
      <t>o</t>
    </r>
    <r>
      <rPr>
        <sz val="7"/>
        <color indexed="18"/>
        <rFont val="Arial"/>
        <family val="2"/>
      </rPr>
      <t xml:space="preserve">        </t>
    </r>
    <r>
      <rPr>
        <sz val="10"/>
        <color indexed="18"/>
        <rFont val="Arial"/>
        <family val="2"/>
      </rPr>
      <t>“Children in Founded Investigations” – Household B consists of Mom (age 25) and 3 children (ages 2, 5, and 8). Therefore, 3 children are counted in this column.</t>
    </r>
  </si>
  <si>
    <r>
      <t>o</t>
    </r>
    <r>
      <rPr>
        <sz val="7"/>
        <color indexed="18"/>
        <rFont val="Arial"/>
        <family val="2"/>
      </rPr>
      <t xml:space="preserve">        </t>
    </r>
    <r>
      <rPr>
        <sz val="10"/>
        <color indexed="18"/>
        <rFont val="Arial"/>
        <family val="2"/>
      </rPr>
      <t>“Children with Founded Maltreatments” – Investigation resulted in determination of neglect against the mom because of the filthy (unsanitary) conditions in the home as well as there being little to no food available in the refrigerator or cabinets. In addition, there was no running water present in the home. Because these conditions resulted in harm or threat of harm to all three children, all three are counted in this column.</t>
    </r>
  </si>
  <si>
    <t>Founded Investi-gations</t>
  </si>
  <si>
    <r>
      <t>o</t>
    </r>
    <r>
      <rPr>
        <sz val="7"/>
        <color indexed="18"/>
        <rFont val="Arial"/>
        <family val="2"/>
      </rPr>
      <t xml:space="preserve">        </t>
    </r>
    <r>
      <rPr>
        <sz val="10"/>
        <color indexed="18"/>
        <rFont val="Arial"/>
        <family val="2"/>
      </rPr>
      <t>“Founded Intakes” – this is the number of investigations that were determined (founded) to be situations in which maltreatment was being perpetrated by the parents/caregivers.</t>
    </r>
  </si>
  <si>
    <t>Children in Founded CPS Investigations During SFY 10-11 based on Determination Date</t>
  </si>
  <si>
    <t>Accountability, Data, and Research (data from CAPSS on November 1, 2011)</t>
  </si>
  <si>
    <t>Reg. #</t>
  </si>
  <si>
    <t>County / Office</t>
  </si>
  <si>
    <t>1</t>
  </si>
  <si>
    <t>2</t>
  </si>
  <si>
    <t>3</t>
  </si>
  <si>
    <t>4</t>
  </si>
  <si>
    <t>Region 4 Total</t>
  </si>
  <si>
    <t>Region 3 Total</t>
  </si>
  <si>
    <t>Region 2 Total</t>
  </si>
  <si>
    <t>Region 1 Total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</si>
</sst>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quot;Yes&quot;;&quot;Yes&quot;;&quot;No&quot;"/>
    <numFmt numFmtId="166" formatCode="&quot;True&quot;;&quot;True&quot;;&quot;False&quot;"/>
    <numFmt numFmtId="167" formatCode="&quot;On&quot;;&quot;On&quot;;&quot;Off&quot;"/>
    <numFmt numFmtId="168" formatCode="[$€-2]\ #,##0.00_);[Red]\([$€-2]\ #,##0.00\)"/>
  </numFmts>
  <fonts count="49">
    <font>
      <sz val="10"/>
      <color indexed="8"/>
      <name val="Arial"/>
      <family val="0"/>
    </font>
    <font>
      <u val="single"/>
      <sz val="10"/>
      <color indexed="12"/>
      <name val="Arial"/>
      <family val="0"/>
    </font>
    <font>
      <u val="single"/>
      <sz val="10"/>
      <color indexed="36"/>
      <name val="Arial"/>
      <family val="0"/>
    </font>
    <font>
      <b/>
      <sz val="10"/>
      <color indexed="8"/>
      <name val="Arial"/>
      <family val="2"/>
    </font>
    <font>
      <sz val="9.5"/>
      <color indexed="8"/>
      <name val="Arial"/>
      <family val="0"/>
    </font>
    <font>
      <b/>
      <sz val="9.5"/>
      <color indexed="8"/>
      <name val="Arial"/>
      <family val="0"/>
    </font>
    <font>
      <sz val="8"/>
      <name val="Arial"/>
      <family val="0"/>
    </font>
    <font>
      <b/>
      <sz val="9"/>
      <color indexed="8"/>
      <name val="Arial"/>
      <family val="2"/>
    </font>
    <font>
      <i/>
      <sz val="9"/>
      <color indexed="8"/>
      <name val="Arial"/>
      <family val="2"/>
    </font>
    <font>
      <b/>
      <sz val="12"/>
      <color indexed="8"/>
      <name val="Arial"/>
      <family val="2"/>
    </font>
    <font>
      <sz val="10"/>
      <color indexed="18"/>
      <name val="Arial"/>
      <family val="2"/>
    </font>
    <font>
      <b/>
      <sz val="10"/>
      <color indexed="18"/>
      <name val="Arial"/>
      <family val="2"/>
    </font>
    <font>
      <sz val="7"/>
      <color indexed="18"/>
      <name val="Arial"/>
      <family val="2"/>
    </font>
    <font>
      <b/>
      <sz val="9.5"/>
      <color indexed="9"/>
      <name val="Arial"/>
      <family val="0"/>
    </font>
    <font>
      <sz val="9"/>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color indexed="8"/>
      </right>
      <top style="medium"/>
      <bottom style="thin">
        <color indexed="8"/>
      </bottom>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color indexed="63"/>
      </right>
      <top style="medium"/>
      <bottom style="thin">
        <color indexed="8"/>
      </bottom>
    </border>
    <border>
      <left style="medium"/>
      <right style="thin"/>
      <top style="medium"/>
      <bottom style="medium"/>
    </border>
    <border>
      <left style="medium"/>
      <right style="medium"/>
      <top style="thin">
        <color indexed="22"/>
      </top>
      <bottom style="thin"/>
    </border>
    <border>
      <left style="medium"/>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medium"/>
      <top>
        <color indexed="63"/>
      </top>
      <bottom style="thin"/>
    </border>
    <border>
      <left style="thin">
        <color indexed="22"/>
      </left>
      <right style="medium"/>
      <top style="thin">
        <color indexed="22"/>
      </top>
      <bottom style="thin"/>
    </border>
    <border>
      <left style="medium"/>
      <right style="medium"/>
      <top style="thin"/>
      <bottom style="thin"/>
    </border>
    <border>
      <left style="medium"/>
      <right style="thin">
        <color indexed="22"/>
      </right>
      <top style="thin"/>
      <bottom style="thin"/>
    </border>
    <border>
      <left style="thin">
        <color indexed="22"/>
      </left>
      <right style="thin">
        <color indexed="22"/>
      </right>
      <top style="thin"/>
      <bottom style="thin"/>
    </border>
    <border>
      <left style="thin">
        <color indexed="22"/>
      </left>
      <right style="medium"/>
      <top style="thin"/>
      <bottom style="thin"/>
    </border>
    <border>
      <left style="thin">
        <color indexed="22"/>
      </left>
      <right style="thin"/>
      <top style="thin"/>
      <bottom style="thin"/>
    </border>
    <border>
      <left style="medium"/>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style="medium"/>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medium"/>
      <top>
        <color indexed="63"/>
      </top>
      <bottom style="thin">
        <color indexed="22"/>
      </bottom>
    </border>
    <border>
      <left style="medium"/>
      <right style="thin">
        <color indexed="22"/>
      </right>
      <top style="thin">
        <color indexed="22"/>
      </top>
      <bottom>
        <color indexed="63"/>
      </bottom>
    </border>
    <border>
      <left style="thin">
        <color indexed="22"/>
      </left>
      <right style="medium"/>
      <top style="thin">
        <color indexed="22"/>
      </top>
      <bottom>
        <color indexed="63"/>
      </bottom>
    </border>
    <border>
      <left style="medium"/>
      <right style="medium"/>
      <top style="thin">
        <color indexed="22"/>
      </top>
      <bottom>
        <color indexed="63"/>
      </bottom>
    </border>
    <border>
      <left style="thin">
        <color indexed="22"/>
      </left>
      <right style="thin">
        <color indexed="22"/>
      </right>
      <top style="thin">
        <color indexed="22"/>
      </top>
      <bottom>
        <color indexed="63"/>
      </bottom>
    </border>
    <border>
      <left style="thin">
        <color indexed="22"/>
      </left>
      <right style="medium"/>
      <top>
        <color indexed="63"/>
      </top>
      <bottom>
        <color indexed="63"/>
      </bottom>
    </border>
    <border>
      <left style="medium"/>
      <right style="medium"/>
      <top>
        <color indexed="63"/>
      </top>
      <bottom style="thin">
        <color indexed="22"/>
      </bottom>
    </border>
    <border>
      <left style="medium"/>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0">
    <xf numFmtId="0" fontId="0" fillId="0" borderId="0" xfId="0" applyAlignment="1">
      <alignment/>
    </xf>
    <xf numFmtId="0" fontId="4" fillId="0" borderId="0" xfId="0" applyFont="1" applyAlignment="1">
      <alignment/>
    </xf>
    <xf numFmtId="3" fontId="4" fillId="0" borderId="0" xfId="0" applyNumberFormat="1" applyFont="1" applyAlignment="1">
      <alignment/>
    </xf>
    <xf numFmtId="0" fontId="7" fillId="0" borderId="0" xfId="0" applyFont="1" applyAlignment="1">
      <alignment/>
    </xf>
    <xf numFmtId="0" fontId="7" fillId="33" borderId="10" xfId="0" applyFont="1" applyFill="1" applyBorder="1" applyAlignment="1">
      <alignment horizontal="center" wrapText="1"/>
    </xf>
    <xf numFmtId="3" fontId="7" fillId="34" borderId="11" xfId="0" applyNumberFormat="1" applyFont="1" applyFill="1" applyBorder="1" applyAlignment="1">
      <alignment horizontal="center" wrapText="1"/>
    </xf>
    <xf numFmtId="3" fontId="7" fillId="34" borderId="12" xfId="0" applyNumberFormat="1" applyFont="1" applyFill="1" applyBorder="1" applyAlignment="1">
      <alignment horizontal="center" wrapText="1"/>
    </xf>
    <xf numFmtId="3" fontId="7" fillId="34" borderId="13" xfId="0" applyNumberFormat="1" applyFont="1" applyFill="1" applyBorder="1" applyAlignment="1">
      <alignment horizontal="center" wrapText="1"/>
    </xf>
    <xf numFmtId="3" fontId="7" fillId="35" borderId="11" xfId="0" applyNumberFormat="1" applyFont="1" applyFill="1" applyBorder="1" applyAlignment="1">
      <alignment horizontal="center" wrapText="1"/>
    </xf>
    <xf numFmtId="3" fontId="7" fillId="35" borderId="12" xfId="0" applyNumberFormat="1" applyFont="1" applyFill="1" applyBorder="1" applyAlignment="1">
      <alignment horizontal="center" wrapText="1"/>
    </xf>
    <xf numFmtId="3" fontId="7" fillId="35" borderId="13" xfId="0" applyNumberFormat="1" applyFont="1" applyFill="1" applyBorder="1" applyAlignment="1">
      <alignment horizontal="center" wrapText="1"/>
    </xf>
    <xf numFmtId="0" fontId="7" fillId="0" borderId="0" xfId="0" applyFont="1" applyAlignment="1">
      <alignment horizontal="center" wrapText="1"/>
    </xf>
    <xf numFmtId="3" fontId="8" fillId="0" borderId="0" xfId="0" applyNumberFormat="1" applyFont="1" applyAlignment="1">
      <alignment horizontal="righ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xf>
    <xf numFmtId="0" fontId="7" fillId="33" borderId="14" xfId="0" applyFont="1" applyFill="1" applyBorder="1" applyAlignment="1">
      <alignment horizontal="center" wrapText="1"/>
    </xf>
    <xf numFmtId="3" fontId="13" fillId="36" borderId="15" xfId="0" applyNumberFormat="1" applyFont="1" applyFill="1" applyBorder="1" applyAlignment="1">
      <alignment horizontal="center"/>
    </xf>
    <xf numFmtId="0" fontId="5" fillId="0" borderId="0" xfId="0" applyFont="1" applyAlignment="1">
      <alignment horizontal="center"/>
    </xf>
    <xf numFmtId="0" fontId="4" fillId="0" borderId="0" xfId="0" applyFont="1" applyFill="1" applyBorder="1" applyAlignment="1">
      <alignment wrapText="1"/>
    </xf>
    <xf numFmtId="3" fontId="4" fillId="0" borderId="0" xfId="0" applyNumberFormat="1" applyFont="1" applyFill="1" applyBorder="1" applyAlignment="1">
      <alignment horizontal="right" wrapText="1"/>
    </xf>
    <xf numFmtId="0" fontId="4" fillId="0" borderId="0" xfId="0" applyFont="1" applyAlignment="1">
      <alignment horizontal="center"/>
    </xf>
    <xf numFmtId="0" fontId="7" fillId="0" borderId="0" xfId="0" applyFont="1" applyAlignment="1">
      <alignment horizontal="center"/>
    </xf>
    <xf numFmtId="0" fontId="4" fillId="0" borderId="0" xfId="0" applyFont="1" applyFill="1" applyBorder="1" applyAlignment="1">
      <alignment horizontal="center" wrapText="1"/>
    </xf>
    <xf numFmtId="3" fontId="5" fillId="37" borderId="16" xfId="0" applyNumberFormat="1" applyFont="1" applyFill="1" applyBorder="1" applyAlignment="1">
      <alignment horizontal="right" wrapText="1"/>
    </xf>
    <xf numFmtId="3" fontId="5" fillId="37" borderId="17" xfId="0" applyNumberFormat="1" applyFont="1" applyFill="1" applyBorder="1" applyAlignment="1">
      <alignment horizontal="right" wrapText="1"/>
    </xf>
    <xf numFmtId="3" fontId="5" fillId="37" borderId="18" xfId="0" applyNumberFormat="1" applyFont="1" applyFill="1" applyBorder="1" applyAlignment="1">
      <alignment horizontal="right" wrapText="1"/>
    </xf>
    <xf numFmtId="3" fontId="5" fillId="37" borderId="19" xfId="0" applyNumberFormat="1" applyFont="1" applyFill="1" applyBorder="1" applyAlignment="1">
      <alignment horizontal="right" wrapText="1"/>
    </xf>
    <xf numFmtId="3" fontId="5" fillId="37" borderId="20" xfId="0" applyNumberFormat="1" applyFont="1" applyFill="1" applyBorder="1" applyAlignment="1">
      <alignment horizontal="right" wrapText="1"/>
    </xf>
    <xf numFmtId="3" fontId="5" fillId="37" borderId="21" xfId="0" applyNumberFormat="1" applyFont="1" applyFill="1" applyBorder="1" applyAlignment="1">
      <alignment horizontal="right" wrapText="1"/>
    </xf>
    <xf numFmtId="3" fontId="5" fillId="37" borderId="22" xfId="0" applyNumberFormat="1" applyFont="1" applyFill="1" applyBorder="1" applyAlignment="1">
      <alignment horizontal="right" wrapText="1"/>
    </xf>
    <xf numFmtId="3" fontId="5" fillId="37" borderId="23" xfId="0" applyNumberFormat="1" applyFont="1" applyFill="1" applyBorder="1" applyAlignment="1">
      <alignment horizontal="right" wrapText="1"/>
    </xf>
    <xf numFmtId="3" fontId="5" fillId="37" borderId="24" xfId="0" applyNumberFormat="1" applyFont="1" applyFill="1" applyBorder="1" applyAlignment="1">
      <alignment horizontal="right" wrapText="1"/>
    </xf>
    <xf numFmtId="3" fontId="5" fillId="37" borderId="25" xfId="0" applyNumberFormat="1" applyFont="1" applyFill="1" applyBorder="1" applyAlignment="1">
      <alignment horizontal="right" wrapText="1"/>
    </xf>
    <xf numFmtId="0" fontId="11" fillId="0" borderId="0" xfId="0" applyFont="1" applyAlignment="1">
      <alignment/>
    </xf>
    <xf numFmtId="0" fontId="10" fillId="0" borderId="0" xfId="0" applyFont="1" applyAlignment="1">
      <alignment/>
    </xf>
    <xf numFmtId="0" fontId="4" fillId="0" borderId="0" xfId="0" applyFont="1" applyAlignment="1">
      <alignment/>
    </xf>
    <xf numFmtId="3" fontId="4" fillId="0" borderId="0" xfId="0" applyNumberFormat="1" applyFont="1" applyAlignment="1">
      <alignment/>
    </xf>
    <xf numFmtId="0" fontId="14" fillId="37" borderId="26" xfId="0" applyFont="1" applyFill="1" applyBorder="1" applyAlignment="1">
      <alignment horizontal="center" wrapText="1"/>
    </xf>
    <xf numFmtId="0" fontId="14" fillId="0" borderId="27" xfId="0" applyFont="1" applyFill="1" applyBorder="1" applyAlignment="1">
      <alignment wrapText="1"/>
    </xf>
    <xf numFmtId="3" fontId="14" fillId="0" borderId="28" xfId="0" applyNumberFormat="1" applyFont="1" applyFill="1" applyBorder="1" applyAlignment="1">
      <alignment horizontal="right" wrapText="1"/>
    </xf>
    <xf numFmtId="3" fontId="14" fillId="0" borderId="26" xfId="0" applyNumberFormat="1" applyFont="1" applyFill="1" applyBorder="1" applyAlignment="1">
      <alignment horizontal="right" wrapText="1"/>
    </xf>
    <xf numFmtId="3" fontId="14" fillId="0" borderId="29" xfId="0" applyNumberFormat="1" applyFont="1" applyFill="1" applyBorder="1" applyAlignment="1">
      <alignment horizontal="right" wrapText="1"/>
    </xf>
    <xf numFmtId="3" fontId="14" fillId="0" borderId="30" xfId="0" applyNumberFormat="1" applyFont="1" applyFill="1" applyBorder="1" applyAlignment="1">
      <alignment horizontal="right" wrapText="1"/>
    </xf>
    <xf numFmtId="3" fontId="14" fillId="0" borderId="27" xfId="0" applyNumberFormat="1" applyFont="1" applyFill="1" applyBorder="1" applyAlignment="1">
      <alignment horizontal="right" wrapText="1"/>
    </xf>
    <xf numFmtId="0" fontId="14" fillId="0" borderId="0" xfId="0" applyFont="1" applyAlignment="1">
      <alignment/>
    </xf>
    <xf numFmtId="0" fontId="14" fillId="37" borderId="17" xfId="0" applyFont="1" applyFill="1" applyBorder="1" applyAlignment="1">
      <alignment horizontal="center" wrapText="1"/>
    </xf>
    <xf numFmtId="0" fontId="14" fillId="0" borderId="20" xfId="0" applyFont="1" applyFill="1" applyBorder="1" applyAlignment="1">
      <alignment wrapText="1"/>
    </xf>
    <xf numFmtId="3" fontId="14" fillId="0" borderId="16" xfId="0" applyNumberFormat="1" applyFont="1" applyFill="1" applyBorder="1" applyAlignment="1">
      <alignment horizontal="right" wrapText="1"/>
    </xf>
    <xf numFmtId="3" fontId="14" fillId="0" borderId="17" xfId="0" applyNumberFormat="1" applyFont="1" applyFill="1" applyBorder="1" applyAlignment="1">
      <alignment horizontal="right" wrapText="1"/>
    </xf>
    <xf numFmtId="3" fontId="14" fillId="0" borderId="18" xfId="0" applyNumberFormat="1" applyFont="1" applyFill="1" applyBorder="1" applyAlignment="1">
      <alignment horizontal="right" wrapText="1"/>
    </xf>
    <xf numFmtId="3" fontId="14" fillId="0" borderId="19" xfId="0" applyNumberFormat="1" applyFont="1" applyFill="1" applyBorder="1" applyAlignment="1">
      <alignment horizontal="right" wrapText="1"/>
    </xf>
    <xf numFmtId="3" fontId="14" fillId="0" borderId="20" xfId="0" applyNumberFormat="1" applyFont="1" applyFill="1" applyBorder="1" applyAlignment="1">
      <alignment horizontal="right" wrapText="1"/>
    </xf>
    <xf numFmtId="3" fontId="14" fillId="0" borderId="0" xfId="0" applyNumberFormat="1" applyFont="1" applyBorder="1" applyAlignment="1">
      <alignment/>
    </xf>
    <xf numFmtId="0" fontId="14" fillId="37" borderId="31" xfId="0" applyFont="1" applyFill="1" applyBorder="1" applyAlignment="1">
      <alignment horizontal="center" wrapText="1"/>
    </xf>
    <xf numFmtId="0" fontId="14" fillId="0" borderId="32" xfId="0" applyFont="1" applyFill="1" applyBorder="1" applyAlignment="1">
      <alignment wrapText="1"/>
    </xf>
    <xf numFmtId="3" fontId="14" fillId="0" borderId="33" xfId="0" applyNumberFormat="1" applyFont="1" applyFill="1" applyBorder="1" applyAlignment="1">
      <alignment horizontal="right" wrapText="1"/>
    </xf>
    <xf numFmtId="3" fontId="14" fillId="0" borderId="31" xfId="0" applyNumberFormat="1" applyFont="1" applyFill="1" applyBorder="1" applyAlignment="1">
      <alignment horizontal="right" wrapText="1"/>
    </xf>
    <xf numFmtId="3" fontId="14" fillId="0" borderId="34" xfId="0" applyNumberFormat="1" applyFont="1" applyFill="1" applyBorder="1" applyAlignment="1">
      <alignment horizontal="right" wrapText="1"/>
    </xf>
    <xf numFmtId="3" fontId="14" fillId="0" borderId="35" xfId="0" applyNumberFormat="1" applyFont="1" applyFill="1" applyBorder="1" applyAlignment="1">
      <alignment horizontal="right" wrapText="1"/>
    </xf>
    <xf numFmtId="3" fontId="14" fillId="0" borderId="32" xfId="0" applyNumberFormat="1" applyFont="1" applyFill="1" applyBorder="1" applyAlignment="1">
      <alignment horizontal="right" wrapText="1"/>
    </xf>
    <xf numFmtId="3" fontId="14" fillId="0" borderId="36" xfId="0" applyNumberFormat="1" applyFont="1" applyFill="1" applyBorder="1" applyAlignment="1">
      <alignment horizontal="right" wrapText="1"/>
    </xf>
    <xf numFmtId="3" fontId="14" fillId="0" borderId="37" xfId="0" applyNumberFormat="1" applyFont="1" applyFill="1" applyBorder="1" applyAlignment="1">
      <alignment horizontal="right" wrapText="1"/>
    </xf>
    <xf numFmtId="3" fontId="14" fillId="0" borderId="38" xfId="0" applyNumberFormat="1" applyFont="1" applyFill="1" applyBorder="1" applyAlignment="1">
      <alignment horizontal="right" wrapText="1"/>
    </xf>
    <xf numFmtId="0" fontId="5" fillId="37" borderId="39" xfId="0" applyFont="1" applyFill="1" applyBorder="1" applyAlignment="1">
      <alignment horizontal="center" wrapText="1"/>
    </xf>
    <xf numFmtId="0" fontId="5" fillId="37" borderId="40" xfId="0" applyFont="1" applyFill="1" applyBorder="1" applyAlignment="1">
      <alignment horizontal="center" wrapText="1"/>
    </xf>
    <xf numFmtId="0" fontId="10" fillId="0" borderId="0" xfId="0" applyFont="1" applyAlignment="1">
      <alignment vertical="top" wrapText="1"/>
    </xf>
    <xf numFmtId="0" fontId="9" fillId="0" borderId="0" xfId="0" applyFont="1" applyAlignment="1">
      <alignment horizontal="center"/>
    </xf>
    <xf numFmtId="0" fontId="13" fillId="36" borderId="41" xfId="0" applyFont="1" applyFill="1" applyBorder="1" applyAlignment="1">
      <alignment horizontal="center"/>
    </xf>
    <xf numFmtId="0" fontId="13" fillId="36" borderId="42" xfId="0" applyFont="1" applyFill="1" applyBorder="1" applyAlignment="1">
      <alignment horizontal="center"/>
    </xf>
    <xf numFmtId="0" fontId="3" fillId="0" borderId="0" xfId="0" applyFont="1" applyAlignment="1">
      <alignment horizontal="center"/>
    </xf>
    <xf numFmtId="3" fontId="7" fillId="38" borderId="43" xfId="0" applyNumberFormat="1" applyFont="1" applyFill="1" applyBorder="1" applyAlignment="1">
      <alignment horizontal="center"/>
    </xf>
    <xf numFmtId="3" fontId="7" fillId="38" borderId="44" xfId="0" applyNumberFormat="1" applyFont="1" applyFill="1" applyBorder="1" applyAlignment="1">
      <alignment horizontal="center"/>
    </xf>
    <xf numFmtId="3" fontId="7" fillId="38" borderId="45" xfId="0" applyNumberFormat="1" applyFont="1" applyFill="1" applyBorder="1" applyAlignment="1">
      <alignment horizontal="center"/>
    </xf>
    <xf numFmtId="3" fontId="7" fillId="39" borderId="43" xfId="0" applyNumberFormat="1" applyFont="1" applyFill="1" applyBorder="1" applyAlignment="1">
      <alignment horizontal="center"/>
    </xf>
    <xf numFmtId="3" fontId="7" fillId="39" borderId="44" xfId="0" applyNumberFormat="1" applyFont="1" applyFill="1" applyBorder="1" applyAlignment="1">
      <alignment horizontal="center"/>
    </xf>
    <xf numFmtId="3" fontId="7" fillId="39" borderId="45" xfId="0" applyNumberFormat="1" applyFont="1" applyFill="1" applyBorder="1" applyAlignment="1">
      <alignment horizontal="center"/>
    </xf>
    <xf numFmtId="3" fontId="7" fillId="33" borderId="46" xfId="0" applyNumberFormat="1" applyFont="1" applyFill="1" applyBorder="1" applyAlignment="1">
      <alignment horizontal="center" wrapText="1"/>
    </xf>
    <xf numFmtId="3" fontId="7" fillId="33" borderId="47" xfId="0" applyNumberFormat="1" applyFont="1" applyFill="1" applyBorder="1" applyAlignment="1">
      <alignment horizontal="center" wrapText="1"/>
    </xf>
    <xf numFmtId="0" fontId="5" fillId="37" borderId="48"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6"/>
  <sheetViews>
    <sheetView tabSelected="1" zoomScaleSheetLayoutView="211" zoomScalePageLayoutView="0" workbookViewId="0" topLeftCell="A1">
      <selection activeCell="N27" sqref="N27"/>
    </sheetView>
  </sheetViews>
  <sheetFormatPr defaultColWidth="9.140625" defaultRowHeight="12.75"/>
  <cols>
    <col min="1" max="1" width="5.140625" style="21" customWidth="1"/>
    <col min="2" max="2" width="12.57421875" style="1" customWidth="1"/>
    <col min="3" max="3" width="9.00390625" style="1" customWidth="1"/>
    <col min="4" max="7" width="8.7109375" style="2" customWidth="1"/>
    <col min="8" max="10" width="8.57421875" style="2" customWidth="1"/>
    <col min="11" max="11" width="8.28125" style="2" customWidth="1"/>
    <col min="12" max="16384" width="9.140625" style="1" customWidth="1"/>
  </cols>
  <sheetData>
    <row r="1" spans="1:11" ht="12.75">
      <c r="A1" s="70" t="s">
        <v>54</v>
      </c>
      <c r="B1" s="70"/>
      <c r="C1" s="70"/>
      <c r="D1" s="70"/>
      <c r="E1" s="70"/>
      <c r="F1" s="70"/>
      <c r="G1" s="70"/>
      <c r="H1" s="70"/>
      <c r="I1" s="70"/>
      <c r="J1" s="70"/>
      <c r="K1" s="70"/>
    </row>
    <row r="2" spans="1:11" ht="15.75">
      <c r="A2" s="67" t="s">
        <v>69</v>
      </c>
      <c r="B2" s="67"/>
      <c r="C2" s="67"/>
      <c r="D2" s="67"/>
      <c r="E2" s="67"/>
      <c r="F2" s="67"/>
      <c r="G2" s="67"/>
      <c r="H2" s="67"/>
      <c r="I2" s="67"/>
      <c r="J2" s="67"/>
      <c r="K2" s="67"/>
    </row>
    <row r="3" spans="3:11" ht="17.25" customHeight="1" thickBot="1">
      <c r="C3" s="2"/>
      <c r="K3" s="12" t="s">
        <v>70</v>
      </c>
    </row>
    <row r="4" spans="1:11" s="3" customFormat="1" ht="12.75" customHeight="1" thickBot="1">
      <c r="A4" s="22"/>
      <c r="C4" s="77" t="s">
        <v>67</v>
      </c>
      <c r="D4" s="71" t="s">
        <v>47</v>
      </c>
      <c r="E4" s="72"/>
      <c r="F4" s="72"/>
      <c r="G4" s="73"/>
      <c r="H4" s="74" t="s">
        <v>49</v>
      </c>
      <c r="I4" s="75"/>
      <c r="J4" s="75"/>
      <c r="K4" s="76"/>
    </row>
    <row r="5" spans="1:11" s="11" customFormat="1" ht="26.25" customHeight="1" thickBot="1">
      <c r="A5" s="4" t="s">
        <v>71</v>
      </c>
      <c r="B5" s="16" t="s">
        <v>72</v>
      </c>
      <c r="C5" s="78"/>
      <c r="D5" s="5" t="s">
        <v>50</v>
      </c>
      <c r="E5" s="6" t="s">
        <v>51</v>
      </c>
      <c r="F5" s="6" t="s">
        <v>52</v>
      </c>
      <c r="G5" s="7" t="s">
        <v>48</v>
      </c>
      <c r="H5" s="8" t="s">
        <v>50</v>
      </c>
      <c r="I5" s="9" t="s">
        <v>51</v>
      </c>
      <c r="J5" s="9" t="s">
        <v>52</v>
      </c>
      <c r="K5" s="10" t="s">
        <v>48</v>
      </c>
    </row>
    <row r="6" spans="1:11" s="18" customFormat="1" ht="13.5" thickBot="1">
      <c r="A6" s="68" t="s">
        <v>53</v>
      </c>
      <c r="B6" s="69"/>
      <c r="C6" s="17">
        <f>C17+C33+C44+C57</f>
        <v>6830</v>
      </c>
      <c r="D6" s="17">
        <f aca="true" t="shared" si="0" ref="D6:K6">D17+D33+D44+D57</f>
        <v>6720</v>
      </c>
      <c r="E6" s="17">
        <f t="shared" si="0"/>
        <v>5060</v>
      </c>
      <c r="F6" s="17">
        <f t="shared" si="0"/>
        <v>2473</v>
      </c>
      <c r="G6" s="17">
        <f t="shared" si="0"/>
        <v>14253</v>
      </c>
      <c r="H6" s="17">
        <f t="shared" si="0"/>
        <v>5695</v>
      </c>
      <c r="I6" s="17">
        <f t="shared" si="0"/>
        <v>4160</v>
      </c>
      <c r="J6" s="17">
        <f t="shared" si="0"/>
        <v>2048</v>
      </c>
      <c r="K6" s="17">
        <f t="shared" si="0"/>
        <v>11903</v>
      </c>
    </row>
    <row r="7" spans="1:11" s="45" customFormat="1" ht="12" customHeight="1">
      <c r="A7" s="38" t="s">
        <v>73</v>
      </c>
      <c r="B7" s="39" t="s">
        <v>0</v>
      </c>
      <c r="C7" s="61">
        <v>28</v>
      </c>
      <c r="D7" s="62">
        <v>33</v>
      </c>
      <c r="E7" s="63">
        <v>22</v>
      </c>
      <c r="F7" s="63">
        <v>10</v>
      </c>
      <c r="G7" s="43">
        <v>65</v>
      </c>
      <c r="H7" s="41">
        <v>29</v>
      </c>
      <c r="I7" s="42">
        <v>19</v>
      </c>
      <c r="J7" s="42">
        <v>10</v>
      </c>
      <c r="K7" s="44">
        <v>58</v>
      </c>
    </row>
    <row r="8" spans="1:11" s="45" customFormat="1" ht="12" customHeight="1">
      <c r="A8" s="38" t="s">
        <v>73</v>
      </c>
      <c r="B8" s="39" t="s">
        <v>3</v>
      </c>
      <c r="C8" s="40">
        <v>419</v>
      </c>
      <c r="D8" s="41">
        <v>414</v>
      </c>
      <c r="E8" s="42">
        <v>323</v>
      </c>
      <c r="F8" s="42">
        <v>165</v>
      </c>
      <c r="G8" s="43">
        <v>902</v>
      </c>
      <c r="H8" s="41">
        <v>381</v>
      </c>
      <c r="I8" s="42">
        <v>294</v>
      </c>
      <c r="J8" s="42">
        <v>138</v>
      </c>
      <c r="K8" s="44">
        <v>813</v>
      </c>
    </row>
    <row r="9" spans="1:11" s="45" customFormat="1" ht="12" customHeight="1">
      <c r="A9" s="38" t="s">
        <v>73</v>
      </c>
      <c r="B9" s="39" t="s">
        <v>10</v>
      </c>
      <c r="C9" s="40">
        <v>172</v>
      </c>
      <c r="D9" s="41">
        <v>173</v>
      </c>
      <c r="E9" s="42">
        <v>144</v>
      </c>
      <c r="F9" s="42">
        <v>75</v>
      </c>
      <c r="G9" s="43">
        <v>392</v>
      </c>
      <c r="H9" s="41">
        <v>147</v>
      </c>
      <c r="I9" s="42">
        <v>114</v>
      </c>
      <c r="J9" s="42">
        <v>65</v>
      </c>
      <c r="K9" s="44">
        <v>326</v>
      </c>
    </row>
    <row r="10" spans="1:11" s="45" customFormat="1" ht="12" customHeight="1">
      <c r="A10" s="38" t="s">
        <v>73</v>
      </c>
      <c r="B10" s="39" t="s">
        <v>22</v>
      </c>
      <c r="C10" s="40">
        <v>811</v>
      </c>
      <c r="D10" s="41">
        <v>872</v>
      </c>
      <c r="E10" s="42">
        <v>592</v>
      </c>
      <c r="F10" s="42">
        <v>280</v>
      </c>
      <c r="G10" s="43">
        <v>1744</v>
      </c>
      <c r="H10" s="41">
        <v>790</v>
      </c>
      <c r="I10" s="42">
        <v>520</v>
      </c>
      <c r="J10" s="42">
        <v>239</v>
      </c>
      <c r="K10" s="44">
        <v>1549</v>
      </c>
    </row>
    <row r="11" spans="1:11" s="45" customFormat="1" ht="12" customHeight="1">
      <c r="A11" s="38" t="s">
        <v>73</v>
      </c>
      <c r="B11" s="39" t="s">
        <v>23</v>
      </c>
      <c r="C11" s="40">
        <v>47</v>
      </c>
      <c r="D11" s="41">
        <v>43</v>
      </c>
      <c r="E11" s="42">
        <v>43</v>
      </c>
      <c r="F11" s="42">
        <v>13</v>
      </c>
      <c r="G11" s="43">
        <v>99</v>
      </c>
      <c r="H11" s="41">
        <v>39</v>
      </c>
      <c r="I11" s="42">
        <v>36</v>
      </c>
      <c r="J11" s="42">
        <v>11</v>
      </c>
      <c r="K11" s="44">
        <v>86</v>
      </c>
    </row>
    <row r="12" spans="1:11" s="45" customFormat="1" ht="12" customHeight="1">
      <c r="A12" s="38" t="s">
        <v>73</v>
      </c>
      <c r="B12" s="39" t="s">
        <v>29</v>
      </c>
      <c r="C12" s="40">
        <v>92</v>
      </c>
      <c r="D12" s="41">
        <v>98</v>
      </c>
      <c r="E12" s="42">
        <v>68</v>
      </c>
      <c r="F12" s="42">
        <v>27</v>
      </c>
      <c r="G12" s="43">
        <v>193</v>
      </c>
      <c r="H12" s="41">
        <v>81</v>
      </c>
      <c r="I12" s="42">
        <v>51</v>
      </c>
      <c r="J12" s="42">
        <v>21</v>
      </c>
      <c r="K12" s="44">
        <v>153</v>
      </c>
    </row>
    <row r="13" spans="1:11" s="45" customFormat="1" ht="12" customHeight="1">
      <c r="A13" s="38" t="s">
        <v>73</v>
      </c>
      <c r="B13" s="39" t="s">
        <v>35</v>
      </c>
      <c r="C13" s="40">
        <v>77</v>
      </c>
      <c r="D13" s="41">
        <v>66</v>
      </c>
      <c r="E13" s="42">
        <v>51</v>
      </c>
      <c r="F13" s="42">
        <v>20</v>
      </c>
      <c r="G13" s="43">
        <v>137</v>
      </c>
      <c r="H13" s="41">
        <v>64</v>
      </c>
      <c r="I13" s="42">
        <v>43</v>
      </c>
      <c r="J13" s="42">
        <v>15</v>
      </c>
      <c r="K13" s="44">
        <v>122</v>
      </c>
    </row>
    <row r="14" spans="1:11" s="45" customFormat="1" ht="12" customHeight="1">
      <c r="A14" s="38" t="s">
        <v>73</v>
      </c>
      <c r="B14" s="39" t="s">
        <v>36</v>
      </c>
      <c r="C14" s="40">
        <v>156</v>
      </c>
      <c r="D14" s="41">
        <v>173</v>
      </c>
      <c r="E14" s="42">
        <v>84</v>
      </c>
      <c r="F14" s="42">
        <v>52</v>
      </c>
      <c r="G14" s="43">
        <v>309</v>
      </c>
      <c r="H14" s="41">
        <v>161</v>
      </c>
      <c r="I14" s="42">
        <v>68</v>
      </c>
      <c r="J14" s="42">
        <v>49</v>
      </c>
      <c r="K14" s="44">
        <v>278</v>
      </c>
    </row>
    <row r="15" spans="1:11" s="45" customFormat="1" ht="12" customHeight="1">
      <c r="A15" s="38" t="s">
        <v>73</v>
      </c>
      <c r="B15" s="39" t="s">
        <v>38</v>
      </c>
      <c r="C15" s="40">
        <v>298</v>
      </c>
      <c r="D15" s="41">
        <v>255</v>
      </c>
      <c r="E15" s="42">
        <v>237</v>
      </c>
      <c r="F15" s="42">
        <v>131</v>
      </c>
      <c r="G15" s="43">
        <v>623</v>
      </c>
      <c r="H15" s="41">
        <v>221</v>
      </c>
      <c r="I15" s="42">
        <v>207</v>
      </c>
      <c r="J15" s="42">
        <v>113</v>
      </c>
      <c r="K15" s="44">
        <v>541</v>
      </c>
    </row>
    <row r="16" spans="1:11" s="45" customFormat="1" ht="12" customHeight="1">
      <c r="A16" s="38" t="s">
        <v>73</v>
      </c>
      <c r="B16" s="39" t="s">
        <v>41</v>
      </c>
      <c r="C16" s="40">
        <v>349</v>
      </c>
      <c r="D16" s="41">
        <v>345</v>
      </c>
      <c r="E16" s="42">
        <v>229</v>
      </c>
      <c r="F16" s="42">
        <v>105</v>
      </c>
      <c r="G16" s="43">
        <v>679</v>
      </c>
      <c r="H16" s="41">
        <v>306</v>
      </c>
      <c r="I16" s="42">
        <v>186</v>
      </c>
      <c r="J16" s="42">
        <v>86</v>
      </c>
      <c r="K16" s="44">
        <v>578</v>
      </c>
    </row>
    <row r="17" spans="1:11" ht="13.5" customHeight="1">
      <c r="A17" s="64" t="s">
        <v>80</v>
      </c>
      <c r="B17" s="65"/>
      <c r="C17" s="29">
        <f>SUM(C7:C16)</f>
        <v>2449</v>
      </c>
      <c r="D17" s="30">
        <f aca="true" t="shared" si="1" ref="D17:K17">SUM(D7:D16)</f>
        <v>2472</v>
      </c>
      <c r="E17" s="31">
        <f t="shared" si="1"/>
        <v>1793</v>
      </c>
      <c r="F17" s="31">
        <f t="shared" si="1"/>
        <v>878</v>
      </c>
      <c r="G17" s="32">
        <f t="shared" si="1"/>
        <v>5143</v>
      </c>
      <c r="H17" s="30">
        <f t="shared" si="1"/>
        <v>2219</v>
      </c>
      <c r="I17" s="31">
        <f t="shared" si="1"/>
        <v>1538</v>
      </c>
      <c r="J17" s="31">
        <f t="shared" si="1"/>
        <v>747</v>
      </c>
      <c r="K17" s="33">
        <f t="shared" si="1"/>
        <v>4504</v>
      </c>
    </row>
    <row r="18" spans="1:11" s="45" customFormat="1" ht="12" customHeight="1">
      <c r="A18" s="38" t="s">
        <v>74</v>
      </c>
      <c r="B18" s="39" t="s">
        <v>1</v>
      </c>
      <c r="C18" s="40">
        <v>194</v>
      </c>
      <c r="D18" s="41">
        <v>235</v>
      </c>
      <c r="E18" s="42">
        <v>135</v>
      </c>
      <c r="F18" s="42">
        <v>47</v>
      </c>
      <c r="G18" s="43">
        <v>417</v>
      </c>
      <c r="H18" s="41">
        <v>220</v>
      </c>
      <c r="I18" s="42">
        <v>129</v>
      </c>
      <c r="J18" s="42">
        <v>41</v>
      </c>
      <c r="K18" s="44">
        <v>390</v>
      </c>
    </row>
    <row r="19" spans="1:11" s="45" customFormat="1" ht="12" customHeight="1">
      <c r="A19" s="38" t="s">
        <v>74</v>
      </c>
      <c r="B19" s="39" t="s">
        <v>4</v>
      </c>
      <c r="C19" s="40">
        <v>26</v>
      </c>
      <c r="D19" s="41">
        <v>26</v>
      </c>
      <c r="E19" s="42">
        <v>27</v>
      </c>
      <c r="F19" s="42">
        <v>9</v>
      </c>
      <c r="G19" s="43">
        <v>62</v>
      </c>
      <c r="H19" s="41">
        <v>16</v>
      </c>
      <c r="I19" s="42">
        <v>21</v>
      </c>
      <c r="J19" s="42">
        <v>8</v>
      </c>
      <c r="K19" s="44">
        <v>45</v>
      </c>
    </row>
    <row r="20" spans="1:11" s="45" customFormat="1" ht="12" customHeight="1">
      <c r="A20" s="38" t="s">
        <v>74</v>
      </c>
      <c r="B20" s="39" t="s">
        <v>5</v>
      </c>
      <c r="C20" s="40">
        <v>36</v>
      </c>
      <c r="D20" s="41">
        <v>44</v>
      </c>
      <c r="E20" s="42">
        <v>39</v>
      </c>
      <c r="F20" s="42">
        <v>15</v>
      </c>
      <c r="G20" s="43">
        <v>98</v>
      </c>
      <c r="H20" s="41">
        <v>22</v>
      </c>
      <c r="I20" s="42">
        <v>25</v>
      </c>
      <c r="J20" s="42">
        <v>12</v>
      </c>
      <c r="K20" s="44">
        <v>59</v>
      </c>
    </row>
    <row r="21" spans="1:11" s="45" customFormat="1" ht="12" customHeight="1">
      <c r="A21" s="38" t="s">
        <v>74</v>
      </c>
      <c r="B21" s="39" t="s">
        <v>11</v>
      </c>
      <c r="C21" s="40">
        <v>61</v>
      </c>
      <c r="D21" s="41">
        <v>58</v>
      </c>
      <c r="E21" s="42">
        <v>37</v>
      </c>
      <c r="F21" s="42">
        <v>29</v>
      </c>
      <c r="G21" s="43">
        <v>124</v>
      </c>
      <c r="H21" s="41">
        <v>51</v>
      </c>
      <c r="I21" s="42">
        <v>32</v>
      </c>
      <c r="J21" s="42">
        <v>28</v>
      </c>
      <c r="K21" s="44">
        <v>111</v>
      </c>
    </row>
    <row r="22" spans="1:11" s="45" customFormat="1" ht="12" customHeight="1">
      <c r="A22" s="38" t="s">
        <v>74</v>
      </c>
      <c r="B22" s="39" t="s">
        <v>18</v>
      </c>
      <c r="C22" s="40">
        <v>16</v>
      </c>
      <c r="D22" s="41">
        <v>19</v>
      </c>
      <c r="E22" s="42">
        <v>12</v>
      </c>
      <c r="F22" s="42">
        <v>3</v>
      </c>
      <c r="G22" s="43">
        <v>34</v>
      </c>
      <c r="H22" s="41">
        <v>13</v>
      </c>
      <c r="I22" s="42">
        <v>9</v>
      </c>
      <c r="J22" s="42">
        <v>3</v>
      </c>
      <c r="K22" s="44">
        <v>25</v>
      </c>
    </row>
    <row r="23" spans="1:11" s="45" customFormat="1" ht="12" customHeight="1">
      <c r="A23" s="38" t="s">
        <v>74</v>
      </c>
      <c r="B23" s="39" t="s">
        <v>19</v>
      </c>
      <c r="C23" s="40">
        <v>31</v>
      </c>
      <c r="D23" s="41">
        <v>40</v>
      </c>
      <c r="E23" s="42">
        <v>16</v>
      </c>
      <c r="F23" s="42">
        <v>11</v>
      </c>
      <c r="G23" s="43">
        <v>67</v>
      </c>
      <c r="H23" s="41">
        <v>37</v>
      </c>
      <c r="I23" s="42">
        <v>12</v>
      </c>
      <c r="J23" s="42">
        <v>10</v>
      </c>
      <c r="K23" s="44">
        <v>59</v>
      </c>
    </row>
    <row r="24" spans="1:11" s="45" customFormat="1" ht="12" customHeight="1">
      <c r="A24" s="38" t="s">
        <v>74</v>
      </c>
      <c r="B24" s="39" t="s">
        <v>27</v>
      </c>
      <c r="C24" s="40">
        <v>50</v>
      </c>
      <c r="D24" s="41">
        <v>39</v>
      </c>
      <c r="E24" s="42">
        <v>39</v>
      </c>
      <c r="F24" s="42">
        <v>12</v>
      </c>
      <c r="G24" s="43">
        <v>90</v>
      </c>
      <c r="H24" s="41">
        <v>36</v>
      </c>
      <c r="I24" s="42">
        <v>37</v>
      </c>
      <c r="J24" s="42">
        <v>9</v>
      </c>
      <c r="K24" s="44">
        <v>82</v>
      </c>
    </row>
    <row r="25" spans="1:11" s="45" customFormat="1" ht="12" customHeight="1">
      <c r="A25" s="38" t="s">
        <v>74</v>
      </c>
      <c r="B25" s="39" t="s">
        <v>28</v>
      </c>
      <c r="C25" s="40">
        <v>134</v>
      </c>
      <c r="D25" s="41">
        <v>139</v>
      </c>
      <c r="E25" s="42">
        <v>93</v>
      </c>
      <c r="F25" s="42">
        <v>49</v>
      </c>
      <c r="G25" s="43">
        <v>281</v>
      </c>
      <c r="H25" s="41">
        <v>108</v>
      </c>
      <c r="I25" s="42">
        <v>62</v>
      </c>
      <c r="J25" s="42">
        <v>36</v>
      </c>
      <c r="K25" s="44">
        <v>206</v>
      </c>
    </row>
    <row r="26" spans="1:11" s="45" customFormat="1" ht="12" customHeight="1">
      <c r="A26" s="38" t="s">
        <v>74</v>
      </c>
      <c r="B26" s="39" t="s">
        <v>31</v>
      </c>
      <c r="C26" s="40">
        <v>307</v>
      </c>
      <c r="D26" s="41">
        <v>270</v>
      </c>
      <c r="E26" s="42">
        <v>252</v>
      </c>
      <c r="F26" s="42">
        <v>114</v>
      </c>
      <c r="G26" s="43">
        <v>636</v>
      </c>
      <c r="H26" s="41">
        <v>210</v>
      </c>
      <c r="I26" s="42">
        <v>188</v>
      </c>
      <c r="J26" s="42">
        <v>87</v>
      </c>
      <c r="K26" s="44">
        <v>485</v>
      </c>
    </row>
    <row r="27" spans="1:11" s="45" customFormat="1" ht="12" customHeight="1">
      <c r="A27" s="38" t="s">
        <v>74</v>
      </c>
      <c r="B27" s="39" t="s">
        <v>32</v>
      </c>
      <c r="C27" s="40">
        <v>7</v>
      </c>
      <c r="D27" s="41">
        <v>5</v>
      </c>
      <c r="E27" s="42">
        <v>3</v>
      </c>
      <c r="F27" s="42">
        <v>2</v>
      </c>
      <c r="G27" s="43">
        <v>10</v>
      </c>
      <c r="H27" s="41">
        <v>5</v>
      </c>
      <c r="I27" s="42">
        <v>2</v>
      </c>
      <c r="J27" s="42"/>
      <c r="K27" s="44">
        <v>7</v>
      </c>
    </row>
    <row r="28" spans="1:11" s="45" customFormat="1" ht="12" customHeight="1">
      <c r="A28" s="38" t="s">
        <v>74</v>
      </c>
      <c r="B28" s="39" t="s">
        <v>39</v>
      </c>
      <c r="C28" s="40">
        <v>467</v>
      </c>
      <c r="D28" s="41">
        <v>391</v>
      </c>
      <c r="E28" s="42">
        <v>335</v>
      </c>
      <c r="F28" s="42">
        <v>240</v>
      </c>
      <c r="G28" s="43">
        <v>966</v>
      </c>
      <c r="H28" s="41">
        <v>283</v>
      </c>
      <c r="I28" s="42">
        <v>251</v>
      </c>
      <c r="J28" s="42">
        <v>201</v>
      </c>
      <c r="K28" s="44">
        <v>735</v>
      </c>
    </row>
    <row r="29" spans="1:11" s="45" customFormat="1" ht="12" customHeight="1">
      <c r="A29" s="38" t="s">
        <v>74</v>
      </c>
      <c r="B29" s="39" t="s">
        <v>40</v>
      </c>
      <c r="C29" s="40">
        <v>14</v>
      </c>
      <c r="D29" s="41">
        <v>13</v>
      </c>
      <c r="E29" s="42">
        <v>8</v>
      </c>
      <c r="F29" s="42">
        <v>9</v>
      </c>
      <c r="G29" s="43">
        <v>30</v>
      </c>
      <c r="H29" s="41">
        <v>7</v>
      </c>
      <c r="I29" s="42">
        <v>2</v>
      </c>
      <c r="J29" s="42">
        <v>7</v>
      </c>
      <c r="K29" s="44">
        <v>16</v>
      </c>
    </row>
    <row r="30" spans="1:11" s="45" customFormat="1" ht="12" customHeight="1">
      <c r="A30" s="38" t="s">
        <v>74</v>
      </c>
      <c r="B30" s="39" t="s">
        <v>46</v>
      </c>
      <c r="C30" s="40">
        <v>43</v>
      </c>
      <c r="D30" s="41">
        <v>49</v>
      </c>
      <c r="E30" s="42">
        <v>20</v>
      </c>
      <c r="F30" s="42">
        <v>13</v>
      </c>
      <c r="G30" s="43">
        <v>82</v>
      </c>
      <c r="H30" s="41">
        <v>43</v>
      </c>
      <c r="I30" s="42">
        <v>13</v>
      </c>
      <c r="J30" s="42">
        <v>9</v>
      </c>
      <c r="K30" s="44">
        <v>65</v>
      </c>
    </row>
    <row r="31" spans="1:11" s="45" customFormat="1" ht="12" customHeight="1">
      <c r="A31" s="38" t="s">
        <v>74</v>
      </c>
      <c r="B31" s="39" t="s">
        <v>43</v>
      </c>
      <c r="C31" s="40">
        <v>34</v>
      </c>
      <c r="D31" s="41">
        <v>36</v>
      </c>
      <c r="E31" s="42">
        <v>19</v>
      </c>
      <c r="F31" s="42">
        <v>9</v>
      </c>
      <c r="G31" s="43">
        <v>64</v>
      </c>
      <c r="H31" s="41">
        <v>33</v>
      </c>
      <c r="I31" s="42">
        <v>14</v>
      </c>
      <c r="J31" s="42">
        <v>7</v>
      </c>
      <c r="K31" s="44">
        <v>54</v>
      </c>
    </row>
    <row r="32" spans="1:11" s="45" customFormat="1" ht="12" customHeight="1">
      <c r="A32" s="38" t="s">
        <v>74</v>
      </c>
      <c r="B32" s="39" t="s">
        <v>45</v>
      </c>
      <c r="C32" s="40">
        <v>278</v>
      </c>
      <c r="D32" s="41">
        <v>257</v>
      </c>
      <c r="E32" s="42">
        <v>199</v>
      </c>
      <c r="F32" s="42">
        <v>98</v>
      </c>
      <c r="G32" s="43">
        <v>554</v>
      </c>
      <c r="H32" s="41">
        <v>218</v>
      </c>
      <c r="I32" s="42">
        <v>162</v>
      </c>
      <c r="J32" s="42">
        <v>85</v>
      </c>
      <c r="K32" s="44">
        <v>465</v>
      </c>
    </row>
    <row r="33" spans="1:11" ht="13.5" customHeight="1">
      <c r="A33" s="64" t="s">
        <v>79</v>
      </c>
      <c r="B33" s="65"/>
      <c r="C33" s="29">
        <f>SUM(C18:C32)</f>
        <v>1698</v>
      </c>
      <c r="D33" s="30">
        <f aca="true" t="shared" si="2" ref="D33:K33">SUM(D18:D32)</f>
        <v>1621</v>
      </c>
      <c r="E33" s="31">
        <f t="shared" si="2"/>
        <v>1234</v>
      </c>
      <c r="F33" s="31">
        <f t="shared" si="2"/>
        <v>660</v>
      </c>
      <c r="G33" s="32">
        <f t="shared" si="2"/>
        <v>3515</v>
      </c>
      <c r="H33" s="30">
        <f t="shared" si="2"/>
        <v>1302</v>
      </c>
      <c r="I33" s="31">
        <f t="shared" si="2"/>
        <v>959</v>
      </c>
      <c r="J33" s="31">
        <f t="shared" si="2"/>
        <v>543</v>
      </c>
      <c r="K33" s="33">
        <f t="shared" si="2"/>
        <v>2804</v>
      </c>
    </row>
    <row r="34" spans="1:11" s="45" customFormat="1" ht="12" customHeight="1">
      <c r="A34" s="38" t="s">
        <v>75</v>
      </c>
      <c r="B34" s="39" t="s">
        <v>2</v>
      </c>
      <c r="C34" s="40">
        <v>21</v>
      </c>
      <c r="D34" s="41">
        <v>9</v>
      </c>
      <c r="E34" s="42">
        <v>17</v>
      </c>
      <c r="F34" s="42">
        <v>12</v>
      </c>
      <c r="G34" s="43">
        <v>38</v>
      </c>
      <c r="H34" s="41">
        <v>9</v>
      </c>
      <c r="I34" s="42">
        <v>15</v>
      </c>
      <c r="J34" s="42">
        <v>12</v>
      </c>
      <c r="K34" s="44">
        <v>36</v>
      </c>
    </row>
    <row r="35" spans="1:11" s="45" customFormat="1" ht="12" customHeight="1">
      <c r="A35" s="38" t="s">
        <v>75</v>
      </c>
      <c r="B35" s="39" t="s">
        <v>6</v>
      </c>
      <c r="C35" s="40">
        <v>77</v>
      </c>
      <c r="D35" s="41">
        <v>85</v>
      </c>
      <c r="E35" s="42">
        <v>44</v>
      </c>
      <c r="F35" s="42">
        <v>11</v>
      </c>
      <c r="G35" s="43">
        <v>140</v>
      </c>
      <c r="H35" s="41">
        <v>73</v>
      </c>
      <c r="I35" s="42">
        <v>39</v>
      </c>
      <c r="J35" s="42">
        <v>10</v>
      </c>
      <c r="K35" s="44">
        <v>122</v>
      </c>
    </row>
    <row r="36" spans="1:11" s="45" customFormat="1" ht="12" customHeight="1">
      <c r="A36" s="38" t="s">
        <v>75</v>
      </c>
      <c r="B36" s="39" t="s">
        <v>7</v>
      </c>
      <c r="C36" s="40">
        <v>316</v>
      </c>
      <c r="D36" s="41">
        <v>318</v>
      </c>
      <c r="E36" s="42">
        <v>191</v>
      </c>
      <c r="F36" s="42">
        <v>84</v>
      </c>
      <c r="G36" s="43">
        <v>593</v>
      </c>
      <c r="H36" s="41">
        <v>303</v>
      </c>
      <c r="I36" s="42">
        <v>181</v>
      </c>
      <c r="J36" s="42">
        <v>73</v>
      </c>
      <c r="K36" s="44">
        <v>557</v>
      </c>
    </row>
    <row r="37" spans="1:11" s="45" customFormat="1" ht="12" customHeight="1">
      <c r="A37" s="38" t="s">
        <v>75</v>
      </c>
      <c r="B37" s="39" t="s">
        <v>8</v>
      </c>
      <c r="C37" s="40">
        <v>27</v>
      </c>
      <c r="D37" s="41">
        <v>19</v>
      </c>
      <c r="E37" s="42">
        <v>22</v>
      </c>
      <c r="F37" s="42">
        <v>11</v>
      </c>
      <c r="G37" s="43">
        <v>52</v>
      </c>
      <c r="H37" s="41">
        <v>18</v>
      </c>
      <c r="I37" s="42">
        <v>15</v>
      </c>
      <c r="J37" s="42">
        <v>10</v>
      </c>
      <c r="K37" s="44">
        <v>43</v>
      </c>
    </row>
    <row r="38" spans="1:11" s="45" customFormat="1" ht="12" customHeight="1">
      <c r="A38" s="38" t="s">
        <v>75</v>
      </c>
      <c r="B38" s="39" t="s">
        <v>9</v>
      </c>
      <c r="C38" s="40">
        <v>646</v>
      </c>
      <c r="D38" s="41">
        <v>637</v>
      </c>
      <c r="E38" s="42">
        <v>522</v>
      </c>
      <c r="F38" s="42">
        <v>259</v>
      </c>
      <c r="G38" s="43">
        <v>1418</v>
      </c>
      <c r="H38" s="41">
        <v>515</v>
      </c>
      <c r="I38" s="42">
        <v>436</v>
      </c>
      <c r="J38" s="42">
        <v>216</v>
      </c>
      <c r="K38" s="44">
        <v>1167</v>
      </c>
    </row>
    <row r="39" spans="1:11" s="45" customFormat="1" ht="12" customHeight="1">
      <c r="A39" s="38" t="s">
        <v>75</v>
      </c>
      <c r="B39" s="39" t="s">
        <v>14</v>
      </c>
      <c r="C39" s="40">
        <v>75</v>
      </c>
      <c r="D39" s="41">
        <v>83</v>
      </c>
      <c r="E39" s="42">
        <v>56</v>
      </c>
      <c r="F39" s="42">
        <v>32</v>
      </c>
      <c r="G39" s="43">
        <v>171</v>
      </c>
      <c r="H39" s="41">
        <v>75</v>
      </c>
      <c r="I39" s="42">
        <v>49</v>
      </c>
      <c r="J39" s="42">
        <v>27</v>
      </c>
      <c r="K39" s="44">
        <v>151</v>
      </c>
    </row>
    <row r="40" spans="1:11" s="45" customFormat="1" ht="12" customHeight="1">
      <c r="A40" s="38" t="s">
        <v>75</v>
      </c>
      <c r="B40" s="39" t="s">
        <v>17</v>
      </c>
      <c r="C40" s="40">
        <v>278</v>
      </c>
      <c r="D40" s="41">
        <v>210</v>
      </c>
      <c r="E40" s="42">
        <v>230</v>
      </c>
      <c r="F40" s="42">
        <v>100</v>
      </c>
      <c r="G40" s="43">
        <v>540</v>
      </c>
      <c r="H40" s="41">
        <v>152</v>
      </c>
      <c r="I40" s="42">
        <v>173</v>
      </c>
      <c r="J40" s="42">
        <v>76</v>
      </c>
      <c r="K40" s="44">
        <v>401</v>
      </c>
    </row>
    <row r="41" spans="1:11" s="45" customFormat="1" ht="12" customHeight="1">
      <c r="A41" s="38" t="s">
        <v>75</v>
      </c>
      <c r="B41" s="39" t="s">
        <v>24</v>
      </c>
      <c r="C41" s="40">
        <v>25</v>
      </c>
      <c r="D41" s="41">
        <v>20</v>
      </c>
      <c r="E41" s="42">
        <v>17</v>
      </c>
      <c r="F41" s="42">
        <v>16</v>
      </c>
      <c r="G41" s="43">
        <v>53</v>
      </c>
      <c r="H41" s="41">
        <v>17</v>
      </c>
      <c r="I41" s="53">
        <v>17</v>
      </c>
      <c r="J41" s="42">
        <v>14</v>
      </c>
      <c r="K41" s="44">
        <v>48</v>
      </c>
    </row>
    <row r="42" spans="1:11" s="45" customFormat="1" ht="12" customHeight="1">
      <c r="A42" s="38" t="s">
        <v>75</v>
      </c>
      <c r="B42" s="39" t="s">
        <v>26</v>
      </c>
      <c r="C42" s="40">
        <v>24</v>
      </c>
      <c r="D42" s="41">
        <v>19</v>
      </c>
      <c r="E42" s="42">
        <v>26</v>
      </c>
      <c r="F42" s="42">
        <v>6</v>
      </c>
      <c r="G42" s="43">
        <v>51</v>
      </c>
      <c r="H42" s="41">
        <v>16</v>
      </c>
      <c r="I42" s="42">
        <v>22</v>
      </c>
      <c r="J42" s="42">
        <v>6</v>
      </c>
      <c r="K42" s="44">
        <v>44</v>
      </c>
    </row>
    <row r="43" spans="1:11" s="45" customFormat="1" ht="12" customHeight="1">
      <c r="A43" s="54" t="s">
        <v>75</v>
      </c>
      <c r="B43" s="55" t="s">
        <v>37</v>
      </c>
      <c r="C43" s="56">
        <v>74</v>
      </c>
      <c r="D43" s="57">
        <v>79</v>
      </c>
      <c r="E43" s="58">
        <v>37</v>
      </c>
      <c r="F43" s="58">
        <v>24</v>
      </c>
      <c r="G43" s="59">
        <v>140</v>
      </c>
      <c r="H43" s="57">
        <v>65</v>
      </c>
      <c r="I43" s="58">
        <v>27</v>
      </c>
      <c r="J43" s="58">
        <v>19</v>
      </c>
      <c r="K43" s="60">
        <v>111</v>
      </c>
    </row>
    <row r="44" spans="1:11" ht="13.5" customHeight="1">
      <c r="A44" s="64" t="s">
        <v>78</v>
      </c>
      <c r="B44" s="65"/>
      <c r="C44" s="29">
        <f>SUM(C34:C43)</f>
        <v>1563</v>
      </c>
      <c r="D44" s="30">
        <f aca="true" t="shared" si="3" ref="D44:K44">SUM(D34:D43)</f>
        <v>1479</v>
      </c>
      <c r="E44" s="31">
        <f t="shared" si="3"/>
        <v>1162</v>
      </c>
      <c r="F44" s="31">
        <f t="shared" si="3"/>
        <v>555</v>
      </c>
      <c r="G44" s="32">
        <f t="shared" si="3"/>
        <v>3196</v>
      </c>
      <c r="H44" s="30">
        <f t="shared" si="3"/>
        <v>1243</v>
      </c>
      <c r="I44" s="31">
        <f t="shared" si="3"/>
        <v>974</v>
      </c>
      <c r="J44" s="31">
        <f t="shared" si="3"/>
        <v>463</v>
      </c>
      <c r="K44" s="33">
        <f t="shared" si="3"/>
        <v>2680</v>
      </c>
    </row>
    <row r="45" spans="1:11" s="45" customFormat="1" ht="12" customHeight="1">
      <c r="A45" s="38" t="s">
        <v>76</v>
      </c>
      <c r="B45" s="39" t="s">
        <v>12</v>
      </c>
      <c r="C45" s="40">
        <v>80</v>
      </c>
      <c r="D45" s="41">
        <v>97</v>
      </c>
      <c r="E45" s="42">
        <v>61</v>
      </c>
      <c r="F45" s="42">
        <v>30</v>
      </c>
      <c r="G45" s="43">
        <v>188</v>
      </c>
      <c r="H45" s="41">
        <v>56</v>
      </c>
      <c r="I45" s="42">
        <v>36</v>
      </c>
      <c r="J45" s="42">
        <v>20</v>
      </c>
      <c r="K45" s="44">
        <v>112</v>
      </c>
    </row>
    <row r="46" spans="1:11" s="45" customFormat="1" ht="12" customHeight="1">
      <c r="A46" s="38" t="s">
        <v>76</v>
      </c>
      <c r="B46" s="39" t="s">
        <v>13</v>
      </c>
      <c r="C46" s="40">
        <v>51</v>
      </c>
      <c r="D46" s="41">
        <v>61</v>
      </c>
      <c r="E46" s="42">
        <v>50</v>
      </c>
      <c r="F46" s="42">
        <v>25</v>
      </c>
      <c r="G46" s="43">
        <v>136</v>
      </c>
      <c r="H46" s="41">
        <v>50</v>
      </c>
      <c r="I46" s="42">
        <v>39</v>
      </c>
      <c r="J46" s="42">
        <v>19</v>
      </c>
      <c r="K46" s="44">
        <v>108</v>
      </c>
    </row>
    <row r="47" spans="1:11" s="45" customFormat="1" ht="12" customHeight="1">
      <c r="A47" s="38" t="s">
        <v>76</v>
      </c>
      <c r="B47" s="39" t="s">
        <v>15</v>
      </c>
      <c r="C47" s="40">
        <v>137</v>
      </c>
      <c r="D47" s="41">
        <v>147</v>
      </c>
      <c r="E47" s="42">
        <v>98</v>
      </c>
      <c r="F47" s="42">
        <v>40</v>
      </c>
      <c r="G47" s="43">
        <v>285</v>
      </c>
      <c r="H47" s="41">
        <v>119</v>
      </c>
      <c r="I47" s="42">
        <v>75</v>
      </c>
      <c r="J47" s="42">
        <v>29</v>
      </c>
      <c r="K47" s="44">
        <v>223</v>
      </c>
    </row>
    <row r="48" spans="1:11" s="45" customFormat="1" ht="12" customHeight="1">
      <c r="A48" s="38" t="s">
        <v>76</v>
      </c>
      <c r="B48" s="39" t="s">
        <v>16</v>
      </c>
      <c r="C48" s="40">
        <v>86</v>
      </c>
      <c r="D48" s="41">
        <v>77</v>
      </c>
      <c r="E48" s="42">
        <v>75</v>
      </c>
      <c r="F48" s="42">
        <v>22</v>
      </c>
      <c r="G48" s="43">
        <v>174</v>
      </c>
      <c r="H48" s="41">
        <v>73</v>
      </c>
      <c r="I48" s="42">
        <v>71</v>
      </c>
      <c r="J48" s="42">
        <v>19</v>
      </c>
      <c r="K48" s="44">
        <v>163</v>
      </c>
    </row>
    <row r="49" spans="1:11" s="45" customFormat="1" ht="12" customHeight="1">
      <c r="A49" s="38" t="s">
        <v>76</v>
      </c>
      <c r="B49" s="39" t="s">
        <v>20</v>
      </c>
      <c r="C49" s="40">
        <v>213</v>
      </c>
      <c r="D49" s="41">
        <v>213</v>
      </c>
      <c r="E49" s="42">
        <v>154</v>
      </c>
      <c r="F49" s="42">
        <v>89</v>
      </c>
      <c r="G49" s="43">
        <v>456</v>
      </c>
      <c r="H49" s="41">
        <v>176</v>
      </c>
      <c r="I49" s="42">
        <v>112</v>
      </c>
      <c r="J49" s="42">
        <v>70</v>
      </c>
      <c r="K49" s="44">
        <v>358</v>
      </c>
    </row>
    <row r="50" spans="1:11" s="45" customFormat="1" ht="12" customHeight="1">
      <c r="A50" s="38" t="s">
        <v>76</v>
      </c>
      <c r="B50" s="39" t="s">
        <v>21</v>
      </c>
      <c r="C50" s="40">
        <v>55</v>
      </c>
      <c r="D50" s="41">
        <v>57</v>
      </c>
      <c r="E50" s="42">
        <v>44</v>
      </c>
      <c r="F50" s="42">
        <v>18</v>
      </c>
      <c r="G50" s="43">
        <v>119</v>
      </c>
      <c r="H50" s="41">
        <v>40</v>
      </c>
      <c r="I50" s="42">
        <v>27</v>
      </c>
      <c r="J50" s="42">
        <v>16</v>
      </c>
      <c r="K50" s="44">
        <v>83</v>
      </c>
    </row>
    <row r="51" spans="1:11" s="45" customFormat="1" ht="12" customHeight="1">
      <c r="A51" s="38" t="s">
        <v>76</v>
      </c>
      <c r="B51" s="39" t="s">
        <v>25</v>
      </c>
      <c r="C51" s="40">
        <v>222</v>
      </c>
      <c r="D51" s="41">
        <v>225</v>
      </c>
      <c r="E51" s="42">
        <v>125</v>
      </c>
      <c r="F51" s="42">
        <v>64</v>
      </c>
      <c r="G51" s="43">
        <v>414</v>
      </c>
      <c r="H51" s="41">
        <v>174</v>
      </c>
      <c r="I51" s="42">
        <v>99</v>
      </c>
      <c r="J51" s="42">
        <v>44</v>
      </c>
      <c r="K51" s="44">
        <v>317</v>
      </c>
    </row>
    <row r="52" spans="1:11" s="45" customFormat="1" ht="12" customHeight="1">
      <c r="A52" s="38" t="s">
        <v>76</v>
      </c>
      <c r="B52" s="39" t="s">
        <v>30</v>
      </c>
      <c r="C52" s="40">
        <v>36</v>
      </c>
      <c r="D52" s="41">
        <v>31</v>
      </c>
      <c r="E52" s="42">
        <v>36</v>
      </c>
      <c r="F52" s="42">
        <v>11</v>
      </c>
      <c r="G52" s="43">
        <v>78</v>
      </c>
      <c r="H52" s="41">
        <v>29</v>
      </c>
      <c r="I52" s="42">
        <v>34</v>
      </c>
      <c r="J52" s="42">
        <v>8</v>
      </c>
      <c r="K52" s="44">
        <v>71</v>
      </c>
    </row>
    <row r="53" spans="1:11" s="45" customFormat="1" ht="12" customHeight="1">
      <c r="A53" s="38" t="s">
        <v>76</v>
      </c>
      <c r="B53" s="39" t="s">
        <v>33</v>
      </c>
      <c r="C53" s="40">
        <v>77</v>
      </c>
      <c r="D53" s="41">
        <v>67</v>
      </c>
      <c r="E53" s="42">
        <v>82</v>
      </c>
      <c r="F53" s="42">
        <v>33</v>
      </c>
      <c r="G53" s="44">
        <v>182</v>
      </c>
      <c r="H53" s="41">
        <v>63</v>
      </c>
      <c r="I53" s="42">
        <v>78</v>
      </c>
      <c r="J53" s="42">
        <v>31</v>
      </c>
      <c r="K53" s="44">
        <v>172</v>
      </c>
    </row>
    <row r="54" spans="1:11" s="45" customFormat="1" ht="12" customHeight="1">
      <c r="A54" s="38" t="s">
        <v>76</v>
      </c>
      <c r="B54" s="39" t="s">
        <v>34</v>
      </c>
      <c r="C54" s="40">
        <v>52</v>
      </c>
      <c r="D54" s="41">
        <v>52</v>
      </c>
      <c r="E54" s="42">
        <v>46</v>
      </c>
      <c r="F54" s="42">
        <v>12</v>
      </c>
      <c r="G54" s="43">
        <v>110</v>
      </c>
      <c r="H54" s="41">
        <v>42</v>
      </c>
      <c r="I54" s="42">
        <v>37</v>
      </c>
      <c r="J54" s="42">
        <v>8</v>
      </c>
      <c r="K54" s="44">
        <v>87</v>
      </c>
    </row>
    <row r="55" spans="1:11" s="45" customFormat="1" ht="12" customHeight="1">
      <c r="A55" s="38" t="s">
        <v>76</v>
      </c>
      <c r="B55" s="39" t="s">
        <v>42</v>
      </c>
      <c r="C55" s="40">
        <v>83</v>
      </c>
      <c r="D55" s="41">
        <v>93</v>
      </c>
      <c r="E55" s="42">
        <v>73</v>
      </c>
      <c r="F55" s="42">
        <v>22</v>
      </c>
      <c r="G55" s="43">
        <v>188</v>
      </c>
      <c r="H55" s="41">
        <v>87</v>
      </c>
      <c r="I55" s="42">
        <v>62</v>
      </c>
      <c r="J55" s="42">
        <v>18</v>
      </c>
      <c r="K55" s="44">
        <v>167</v>
      </c>
    </row>
    <row r="56" spans="1:11" s="45" customFormat="1" ht="12" customHeight="1">
      <c r="A56" s="46" t="s">
        <v>76</v>
      </c>
      <c r="B56" s="47" t="s">
        <v>44</v>
      </c>
      <c r="C56" s="48">
        <v>28</v>
      </c>
      <c r="D56" s="49">
        <v>28</v>
      </c>
      <c r="E56" s="50">
        <v>27</v>
      </c>
      <c r="F56" s="50">
        <v>14</v>
      </c>
      <c r="G56" s="51">
        <v>69</v>
      </c>
      <c r="H56" s="49">
        <v>22</v>
      </c>
      <c r="I56" s="50">
        <v>19</v>
      </c>
      <c r="J56" s="50">
        <v>13</v>
      </c>
      <c r="K56" s="52">
        <v>54</v>
      </c>
    </row>
    <row r="57" spans="1:11" ht="13.5" customHeight="1">
      <c r="A57" s="79" t="s">
        <v>77</v>
      </c>
      <c r="B57" s="65"/>
      <c r="C57" s="24">
        <f aca="true" t="shared" si="4" ref="C57:K57">SUM(C45:C56)</f>
        <v>1120</v>
      </c>
      <c r="D57" s="25">
        <f t="shared" si="4"/>
        <v>1148</v>
      </c>
      <c r="E57" s="26">
        <f t="shared" si="4"/>
        <v>871</v>
      </c>
      <c r="F57" s="26">
        <f t="shared" si="4"/>
        <v>380</v>
      </c>
      <c r="G57" s="27">
        <f t="shared" si="4"/>
        <v>2399</v>
      </c>
      <c r="H57" s="25">
        <f t="shared" si="4"/>
        <v>931</v>
      </c>
      <c r="I57" s="26">
        <f t="shared" si="4"/>
        <v>689</v>
      </c>
      <c r="J57" s="26">
        <f t="shared" si="4"/>
        <v>295</v>
      </c>
      <c r="K57" s="28">
        <f t="shared" si="4"/>
        <v>1915</v>
      </c>
    </row>
    <row r="58" spans="1:11" ht="13.5" customHeight="1">
      <c r="A58" s="23"/>
      <c r="B58" s="19"/>
      <c r="C58" s="20"/>
      <c r="D58" s="20"/>
      <c r="E58" s="20"/>
      <c r="F58" s="20"/>
      <c r="G58" s="20"/>
      <c r="H58" s="20"/>
      <c r="I58" s="20"/>
      <c r="J58" s="20"/>
      <c r="K58" s="20"/>
    </row>
    <row r="59" spans="1:11" ht="13.5" customHeight="1">
      <c r="A59" s="23"/>
      <c r="B59" s="19"/>
      <c r="C59" s="20"/>
      <c r="D59" s="20"/>
      <c r="E59" s="20"/>
      <c r="F59" s="20"/>
      <c r="G59" s="20"/>
      <c r="H59" s="20"/>
      <c r="I59" s="20"/>
      <c r="J59" s="20"/>
      <c r="K59" s="20"/>
    </row>
    <row r="60" spans="1:11" ht="13.5" customHeight="1">
      <c r="A60" s="23"/>
      <c r="B60" s="19"/>
      <c r="C60" s="20"/>
      <c r="D60" s="20"/>
      <c r="E60" s="20"/>
      <c r="F60" s="20"/>
      <c r="G60" s="20"/>
      <c r="H60" s="20"/>
      <c r="I60" s="20"/>
      <c r="J60" s="20"/>
      <c r="K60" s="20"/>
    </row>
    <row r="61" spans="1:11" ht="13.5" customHeight="1">
      <c r="A61" s="23"/>
      <c r="B61" s="19"/>
      <c r="C61" s="20"/>
      <c r="D61" s="20"/>
      <c r="E61" s="20"/>
      <c r="F61" s="20"/>
      <c r="G61" s="20"/>
      <c r="H61" s="20"/>
      <c r="I61" s="20"/>
      <c r="J61" s="20"/>
      <c r="K61" s="20"/>
    </row>
    <row r="63" spans="1:11" s="14" customFormat="1" ht="12.75">
      <c r="A63" s="34" t="s">
        <v>55</v>
      </c>
      <c r="B63" s="13"/>
      <c r="C63" s="13"/>
      <c r="D63" s="13"/>
      <c r="E63" s="13"/>
      <c r="F63" s="13"/>
      <c r="G63" s="13"/>
      <c r="H63" s="13"/>
      <c r="I63" s="13"/>
      <c r="J63" s="13"/>
      <c r="K63" s="13"/>
    </row>
    <row r="64" spans="1:11" s="15" customFormat="1" ht="27.75" customHeight="1">
      <c r="A64" s="66" t="s">
        <v>68</v>
      </c>
      <c r="B64" s="66"/>
      <c r="C64" s="66"/>
      <c r="D64" s="66"/>
      <c r="E64" s="66"/>
      <c r="F64" s="66"/>
      <c r="G64" s="66"/>
      <c r="H64" s="66"/>
      <c r="I64" s="66"/>
      <c r="J64" s="66"/>
      <c r="K64" s="66"/>
    </row>
    <row r="65" spans="1:11" s="15" customFormat="1" ht="27.75" customHeight="1">
      <c r="A65" s="66" t="s">
        <v>57</v>
      </c>
      <c r="B65" s="66"/>
      <c r="C65" s="66"/>
      <c r="D65" s="66"/>
      <c r="E65" s="66"/>
      <c r="F65" s="66"/>
      <c r="G65" s="66"/>
      <c r="H65" s="66"/>
      <c r="I65" s="66"/>
      <c r="J65" s="66"/>
      <c r="K65" s="66"/>
    </row>
    <row r="66" spans="1:11" s="15" customFormat="1" ht="42" customHeight="1">
      <c r="A66" s="66" t="s">
        <v>58</v>
      </c>
      <c r="B66" s="66"/>
      <c r="C66" s="66"/>
      <c r="D66" s="66"/>
      <c r="E66" s="66"/>
      <c r="F66" s="66"/>
      <c r="G66" s="66"/>
      <c r="H66" s="66"/>
      <c r="I66" s="66"/>
      <c r="J66" s="66"/>
      <c r="K66" s="66"/>
    </row>
    <row r="67" spans="1:11" s="14" customFormat="1" ht="12.75">
      <c r="A67" s="35"/>
      <c r="B67" s="36"/>
      <c r="C67" s="36"/>
      <c r="D67" s="37"/>
      <c r="E67" s="37"/>
      <c r="F67" s="37"/>
      <c r="G67" s="37"/>
      <c r="H67" s="37"/>
      <c r="I67" s="37"/>
      <c r="J67" s="37"/>
      <c r="K67" s="37"/>
    </row>
    <row r="68" spans="1:11" s="14" customFormat="1" ht="12.75">
      <c r="A68" s="34" t="s">
        <v>56</v>
      </c>
      <c r="B68" s="36"/>
      <c r="C68" s="36"/>
      <c r="D68" s="37"/>
      <c r="E68" s="37"/>
      <c r="F68" s="37"/>
      <c r="G68" s="37"/>
      <c r="H68" s="37"/>
      <c r="I68" s="37"/>
      <c r="J68" s="37"/>
      <c r="K68" s="37"/>
    </row>
    <row r="69" spans="1:11" s="15" customFormat="1" ht="12.75">
      <c r="A69" s="66" t="s">
        <v>59</v>
      </c>
      <c r="B69" s="66"/>
      <c r="C69" s="66"/>
      <c r="D69" s="66"/>
      <c r="E69" s="66"/>
      <c r="F69" s="66"/>
      <c r="G69" s="66"/>
      <c r="H69" s="66"/>
      <c r="I69" s="66"/>
      <c r="J69" s="66"/>
      <c r="K69" s="66"/>
    </row>
    <row r="70" spans="2:11" s="15" customFormat="1" ht="27" customHeight="1">
      <c r="B70" s="66" t="s">
        <v>60</v>
      </c>
      <c r="C70" s="66"/>
      <c r="D70" s="66"/>
      <c r="E70" s="66"/>
      <c r="F70" s="66"/>
      <c r="G70" s="66"/>
      <c r="H70" s="66"/>
      <c r="I70" s="66"/>
      <c r="J70" s="66"/>
      <c r="K70" s="66"/>
    </row>
    <row r="71" spans="2:11" s="15" customFormat="1" ht="25.5" customHeight="1">
      <c r="B71" s="66" t="s">
        <v>61</v>
      </c>
      <c r="C71" s="66"/>
      <c r="D71" s="66"/>
      <c r="E71" s="66"/>
      <c r="F71" s="66"/>
      <c r="G71" s="66"/>
      <c r="H71" s="66"/>
      <c r="I71" s="66"/>
      <c r="J71" s="66"/>
      <c r="K71" s="66"/>
    </row>
    <row r="72" spans="2:11" s="15" customFormat="1" ht="66" customHeight="1">
      <c r="B72" s="66" t="s">
        <v>62</v>
      </c>
      <c r="C72" s="66"/>
      <c r="D72" s="66"/>
      <c r="E72" s="66"/>
      <c r="F72" s="66"/>
      <c r="G72" s="66"/>
      <c r="H72" s="66"/>
      <c r="I72" s="66"/>
      <c r="J72" s="66"/>
      <c r="K72" s="66"/>
    </row>
    <row r="73" spans="1:11" s="15" customFormat="1" ht="12.75">
      <c r="A73" s="66" t="s">
        <v>63</v>
      </c>
      <c r="B73" s="66"/>
      <c r="C73" s="66"/>
      <c r="D73" s="66"/>
      <c r="E73" s="66"/>
      <c r="F73" s="66"/>
      <c r="G73" s="66"/>
      <c r="H73" s="66"/>
      <c r="I73" s="66"/>
      <c r="J73" s="66"/>
      <c r="K73" s="66"/>
    </row>
    <row r="74" spans="2:11" s="15" customFormat="1" ht="25.5" customHeight="1">
      <c r="B74" s="66" t="s">
        <v>64</v>
      </c>
      <c r="C74" s="66"/>
      <c r="D74" s="66"/>
      <c r="E74" s="66"/>
      <c r="F74" s="66"/>
      <c r="G74" s="66"/>
      <c r="H74" s="66"/>
      <c r="I74" s="66"/>
      <c r="J74" s="66"/>
      <c r="K74" s="66"/>
    </row>
    <row r="75" spans="2:11" s="15" customFormat="1" ht="25.5" customHeight="1">
      <c r="B75" s="66" t="s">
        <v>65</v>
      </c>
      <c r="C75" s="66"/>
      <c r="D75" s="66"/>
      <c r="E75" s="66"/>
      <c r="F75" s="66"/>
      <c r="G75" s="66"/>
      <c r="H75" s="66"/>
      <c r="I75" s="66"/>
      <c r="J75" s="66"/>
      <c r="K75" s="66"/>
    </row>
    <row r="76" spans="2:11" s="15" customFormat="1" ht="55.5" customHeight="1">
      <c r="B76" s="66" t="s">
        <v>66</v>
      </c>
      <c r="C76" s="66"/>
      <c r="D76" s="66"/>
      <c r="E76" s="66"/>
      <c r="F76" s="66"/>
      <c r="G76" s="66"/>
      <c r="H76" s="66"/>
      <c r="I76" s="66"/>
      <c r="J76" s="66"/>
      <c r="K76" s="66"/>
    </row>
  </sheetData>
  <sheetProtection/>
  <mergeCells count="21">
    <mergeCell ref="A33:B33"/>
    <mergeCell ref="A73:K73"/>
    <mergeCell ref="B70:K70"/>
    <mergeCell ref="B71:K71"/>
    <mergeCell ref="B72:K72"/>
    <mergeCell ref="A1:K1"/>
    <mergeCell ref="D4:G4"/>
    <mergeCell ref="H4:K4"/>
    <mergeCell ref="C4:C5"/>
    <mergeCell ref="A57:B57"/>
    <mergeCell ref="A44:B44"/>
    <mergeCell ref="A17:B17"/>
    <mergeCell ref="B74:K74"/>
    <mergeCell ref="B75:K75"/>
    <mergeCell ref="B76:K76"/>
    <mergeCell ref="A2:K2"/>
    <mergeCell ref="A6:B6"/>
    <mergeCell ref="A64:K64"/>
    <mergeCell ref="A65:K65"/>
    <mergeCell ref="A66:K66"/>
    <mergeCell ref="A69:K69"/>
  </mergeCells>
  <printOptions/>
  <pageMargins left="0.58" right="0.55" top="0.42" bottom="0.51" header="0.41"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Jeffords, Sissy</dc:creator>
  <cp:keywords/>
  <dc:description/>
  <cp:lastModifiedBy>Administrator</cp:lastModifiedBy>
  <cp:lastPrinted>2011-11-14T19:17:05Z</cp:lastPrinted>
  <dcterms:created xsi:type="dcterms:W3CDTF">2010-09-30T17:07:33Z</dcterms:created>
  <dcterms:modified xsi:type="dcterms:W3CDTF">2011-11-15T14:18:22Z</dcterms:modified>
  <cp:category/>
  <cp:version/>
  <cp:contentType/>
  <cp:contentStatus/>
</cp:coreProperties>
</file>